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/>
  <xr:revisionPtr revIDLastSave="0" documentId="8_{9BD10BC6-D5D9-4E7D-82DC-FC1EAA414BA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I7" i="1"/>
  <c r="I8" i="1" s="1"/>
  <c r="D9" i="1"/>
  <c r="I11" i="1"/>
  <c r="C11" i="1"/>
  <c r="I12" i="1" l="1"/>
  <c r="J13" i="1" s="1"/>
  <c r="J15" i="1" s="1"/>
  <c r="C12" i="1"/>
  <c r="D13" i="1" s="1"/>
  <c r="D15" i="1" s="1"/>
</calcChain>
</file>

<file path=xl/sharedStrings.xml><?xml version="1.0" encoding="utf-8"?>
<sst xmlns="http://schemas.openxmlformats.org/spreadsheetml/2006/main" count="20" uniqueCount="11">
  <si>
    <t>Voorbeeld van afrekening met galerie</t>
  </si>
  <si>
    <t>In dit model gaan we uit van een btw-percentage op kunst van 9%, een commissie van 50% en een btw-percentage op de commissie van 50%.</t>
  </si>
  <si>
    <t>Model 1: Vul het verkoopbedrag exclusief btw in</t>
  </si>
  <si>
    <t>Model 2: Vul het verkoopbedrag inclusief btw in</t>
  </si>
  <si>
    <t>Voor u verkocht</t>
  </si>
  <si>
    <t>Kunstwerk</t>
  </si>
  <si>
    <t>9% btw</t>
  </si>
  <si>
    <t>totaal</t>
  </si>
  <si>
    <t>Commissie 50%</t>
  </si>
  <si>
    <t>21% btw</t>
  </si>
  <si>
    <t>Te betalen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</si>
</sst>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charset val="1"/>
    </font>
    <font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16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C8" sqref="C8"/>
    </sheetView>
  </sheetViews>
  <sheetFormatPr defaultRowHeight="15"/>
  <cols>
    <col min="2" max="2" width="18.140625" customWidth="1"/>
    <col min="3" max="4" width="11" bestFit="1" customWidth="1"/>
    <col min="8" max="8" width="15.140625" bestFit="1" customWidth="1"/>
    <col min="9" max="10" width="11" bestFit="1" customWidth="1"/>
  </cols>
  <sheetData>
    <row r="1" spans="1:11" ht="71.2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4.5" customHeight="1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1">
      <c r="A4" s="1"/>
      <c r="B4" s="3" t="s">
        <v>2</v>
      </c>
      <c r="C4" s="1"/>
      <c r="D4" s="1"/>
      <c r="E4" s="1"/>
      <c r="G4" s="1"/>
      <c r="H4" s="3" t="s">
        <v>3</v>
      </c>
      <c r="I4" s="1"/>
      <c r="J4" s="1"/>
      <c r="K4" s="1"/>
    </row>
    <row r="5" spans="1:11">
      <c r="A5" s="1"/>
      <c r="B5" s="1"/>
      <c r="C5" s="1"/>
      <c r="D5" s="1"/>
      <c r="E5" s="1"/>
      <c r="G5" s="1"/>
      <c r="H5" s="1"/>
      <c r="I5" s="1"/>
      <c r="J5" s="1"/>
      <c r="K5" s="1"/>
    </row>
    <row r="6" spans="1:11">
      <c r="A6" s="1"/>
      <c r="B6" s="1" t="s">
        <v>4</v>
      </c>
      <c r="C6" s="1"/>
      <c r="D6" s="1"/>
      <c r="E6" s="1"/>
      <c r="G6" s="1"/>
      <c r="H6" s="1" t="s">
        <v>4</v>
      </c>
      <c r="I6" s="1"/>
      <c r="J6" s="1"/>
      <c r="K6" s="1"/>
    </row>
    <row r="7" spans="1:11">
      <c r="A7" s="1"/>
      <c r="B7" s="1" t="s">
        <v>5</v>
      </c>
      <c r="C7" s="5">
        <v>1559.63</v>
      </c>
      <c r="D7" s="2"/>
      <c r="E7" s="1"/>
      <c r="G7" s="1"/>
      <c r="H7" s="1" t="s">
        <v>5</v>
      </c>
      <c r="I7" s="2">
        <f>PRODUCT(J9/1.09)</f>
        <v>1559.6330275229357</v>
      </c>
      <c r="J7" s="2"/>
      <c r="K7" s="1"/>
    </row>
    <row r="8" spans="1:11">
      <c r="A8" s="1"/>
      <c r="B8" s="1" t="s">
        <v>6</v>
      </c>
      <c r="C8" s="2">
        <f>C7*9%</f>
        <v>140.36670000000001</v>
      </c>
      <c r="D8" s="1"/>
      <c r="E8" s="1"/>
      <c r="G8" s="1"/>
      <c r="H8" s="1" t="s">
        <v>6</v>
      </c>
      <c r="I8" s="2">
        <f>I7*9%</f>
        <v>140.36697247706419</v>
      </c>
      <c r="J8" s="1"/>
      <c r="K8" s="1"/>
    </row>
    <row r="9" spans="1:11">
      <c r="A9" s="1"/>
      <c r="B9" s="1" t="s">
        <v>7</v>
      </c>
      <c r="C9" s="2"/>
      <c r="D9" s="2">
        <f>SUM(C7:C8)</f>
        <v>1699.9967000000001</v>
      </c>
      <c r="E9" s="1"/>
      <c r="G9" s="1"/>
      <c r="H9" s="1" t="s">
        <v>7</v>
      </c>
      <c r="I9" s="2"/>
      <c r="J9" s="5">
        <v>1700</v>
      </c>
      <c r="K9" s="1"/>
    </row>
    <row r="10" spans="1:11">
      <c r="A10" s="1"/>
      <c r="B10" s="1"/>
      <c r="C10" s="2"/>
      <c r="D10" s="2"/>
      <c r="E10" s="1"/>
      <c r="G10" s="1"/>
      <c r="H10" s="1"/>
      <c r="I10" s="2"/>
      <c r="J10" s="2"/>
      <c r="K10" s="1"/>
    </row>
    <row r="11" spans="1:11">
      <c r="A11" s="1"/>
      <c r="B11" s="1" t="s">
        <v>8</v>
      </c>
      <c r="C11" s="2">
        <f>C7*50%</f>
        <v>779.81500000000005</v>
      </c>
      <c r="D11" s="2"/>
      <c r="E11" s="1"/>
      <c r="G11" s="1"/>
      <c r="H11" s="1" t="s">
        <v>8</v>
      </c>
      <c r="I11" s="2">
        <f>I7*50%</f>
        <v>779.81651376146783</v>
      </c>
      <c r="J11" s="2"/>
      <c r="K11" s="1"/>
    </row>
    <row r="12" spans="1:11">
      <c r="A12" s="1"/>
      <c r="B12" s="1" t="s">
        <v>9</v>
      </c>
      <c r="C12" s="2">
        <f>C11*21%</f>
        <v>163.76115000000001</v>
      </c>
      <c r="D12" s="2"/>
      <c r="E12" s="1"/>
      <c r="G12" s="1"/>
      <c r="H12" s="1" t="s">
        <v>9</v>
      </c>
      <c r="I12" s="2">
        <f>I11*21%</f>
        <v>163.76146788990823</v>
      </c>
      <c r="J12" s="2"/>
      <c r="K12" s="1"/>
    </row>
    <row r="13" spans="1:11">
      <c r="A13" s="1"/>
      <c r="B13" s="1" t="s">
        <v>7</v>
      </c>
      <c r="C13" s="2"/>
      <c r="D13" s="2">
        <f>C11+C12</f>
        <v>943.5761500000001</v>
      </c>
      <c r="E13" s="1"/>
      <c r="G13" s="1"/>
      <c r="H13" s="1" t="s">
        <v>7</v>
      </c>
      <c r="I13" s="2"/>
      <c r="J13" s="2">
        <f>I11+I12</f>
        <v>943.57798165137604</v>
      </c>
      <c r="K13" s="1"/>
    </row>
    <row r="14" spans="1:11">
      <c r="A14" s="1"/>
      <c r="B14" s="1"/>
      <c r="C14" s="2"/>
      <c r="D14" s="2"/>
      <c r="E14" s="1"/>
      <c r="G14" s="1"/>
      <c r="H14" s="1"/>
      <c r="I14" s="2"/>
      <c r="J14" s="2"/>
      <c r="K14" s="1"/>
    </row>
    <row r="15" spans="1:11">
      <c r="A15" s="1"/>
      <c r="B15" s="3" t="s">
        <v>10</v>
      </c>
      <c r="C15" s="4"/>
      <c r="D15" s="4">
        <f>D9-D13</f>
        <v>756.42055000000005</v>
      </c>
      <c r="E15" s="1"/>
      <c r="G15" s="1"/>
      <c r="H15" s="3" t="s">
        <v>10</v>
      </c>
      <c r="I15" s="4"/>
      <c r="J15" s="4">
        <f>J9-J13</f>
        <v>756.42201834862396</v>
      </c>
      <c r="K15" s="1"/>
    </row>
    <row r="16" spans="1:11">
      <c r="A16" s="1"/>
      <c r="B16" s="1"/>
      <c r="C16" s="1"/>
      <c r="D16" s="1"/>
      <c r="E16" s="1"/>
      <c r="G16" s="1"/>
      <c r="H16" s="1"/>
      <c r="I16" s="1"/>
      <c r="J16" s="1"/>
      <c r="K16" s="1"/>
    </row>
  </sheetData>
  <mergeCells count="2">
    <mergeCell ref="A1:K1"/>
    <mergeCell ref="A2: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99CE110733784C91704C56431E1FDB" ma:contentTypeVersion="17" ma:contentTypeDescription="Een nieuw document maken." ma:contentTypeScope="" ma:versionID="0fe8bb10cdeaaaf1a1ae66c39d96c4e8">
  <xsd:schema xmlns:xsd="http://www.w3.org/2001/XMLSchema" xmlns:xs="http://www.w3.org/2001/XMLSchema" xmlns:p="http://schemas.microsoft.com/office/2006/metadata/properties" xmlns:ns2="d9e75517-6a19-495a-a28b-2802b7dfb751" xmlns:ns3="ab3fb585-ea0a-4b3c-aab0-da0736e537b4" targetNamespace="http://schemas.microsoft.com/office/2006/metadata/properties" ma:root="true" ma:fieldsID="60a0b61dd2bf91120a07cf85bbf99f54" ns2:_="" ns3:_="">
    <xsd:import namespace="d9e75517-6a19-495a-a28b-2802b7dfb751"/>
    <xsd:import namespace="ab3fb585-ea0a-4b3c-aab0-da0736e53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75517-6a19-495a-a28b-2802b7dfb7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r" ma:index="12" nillable="true" ma:displayName="Nr" ma:format="Dropdown" ma:internalName="Nr" ma:percentage="FALSE">
      <xsd:simpleType>
        <xsd:restriction base="dms:Number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c59d308f-5181-4bde-88e8-1ed957538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fb585-ea0a-4b3c-aab0-da0736e53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e7e3528-da60-4bbe-9334-2c2d7d8bd8e1}" ma:internalName="TaxCatchAll" ma:showField="CatchAllData" ma:web="ab3fb585-ea0a-4b3c-aab0-da0736e53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3fb585-ea0a-4b3c-aab0-da0736e537b4" xsi:nil="true"/>
    <Nr xmlns="d9e75517-6a19-495a-a28b-2802b7dfb751" xsi:nil="true"/>
    <lcf76f155ced4ddcb4097134ff3c332f xmlns="d9e75517-6a19-495a-a28b-2802b7dfb75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41460C-1E7F-4160-83B1-F4D2664BE4D6}"/>
</file>

<file path=customXml/itemProps2.xml><?xml version="1.0" encoding="utf-8"?>
<ds:datastoreItem xmlns:ds="http://schemas.openxmlformats.org/officeDocument/2006/customXml" ds:itemID="{65DB19CF-F812-49A8-AC08-415EDAC25A93}"/>
</file>

<file path=customXml/itemProps3.xml><?xml version="1.0" encoding="utf-8"?>
<ds:datastoreItem xmlns:ds="http://schemas.openxmlformats.org/officeDocument/2006/customXml" ds:itemID="{094BAFC2-F3DA-46B0-9B69-5B0E4CBA4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2024-03-06T10:25:12Z</dcterms:created>
  <dcterms:modified xsi:type="dcterms:W3CDTF">2025-02-12T16:03:09Z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0x010100D799CE110733784C91704C56431E1FDB</vt:lpwstr>
  </property>
  <property fmtid="{D5CDD505-2E9C-101B-9397-08002B2CF9AE}" pid="3" name="MediaServiceImageTags">
    <vt:lpwstr/>
  </property>
</Properties>
</file>